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A3835B31-41AC-4469-B080-BF33AD750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38" i="1"/>
  <c r="G38" i="1"/>
  <c r="E38" i="1" l="1"/>
</calcChain>
</file>

<file path=xl/sharedStrings.xml><?xml version="1.0" encoding="utf-8"?>
<sst xmlns="http://schemas.openxmlformats.org/spreadsheetml/2006/main" count="76" uniqueCount="45">
  <si>
    <t>Maintenance Priorities</t>
  </si>
  <si>
    <t>Building Name</t>
  </si>
  <si>
    <t>Location</t>
  </si>
  <si>
    <t>Priority</t>
  </si>
  <si>
    <t>Critical Needs</t>
  </si>
  <si>
    <t>Year Built</t>
  </si>
  <si>
    <t>CCCUA</t>
  </si>
  <si>
    <t>Administration ("A" Bldg Addi!</t>
  </si>
  <si>
    <t>Educ Resource Center</t>
  </si>
  <si>
    <t>Original "A" Building</t>
  </si>
  <si>
    <t>Adult Education 2014</t>
  </si>
  <si>
    <t>Original B Building</t>
  </si>
  <si>
    <t>Tech Center (Library Addition)</t>
  </si>
  <si>
    <t>Building 100 - Admin/C-Rooms)</t>
  </si>
  <si>
    <t>Building 400 - Technology</t>
  </si>
  <si>
    <t>Building 200 - Classrooms</t>
  </si>
  <si>
    <t>Building 300 - Classrooms</t>
  </si>
  <si>
    <t>Ashdown Campus</t>
  </si>
  <si>
    <t>OTA Building</t>
  </si>
  <si>
    <t>Collision Repair/ Body Shop</t>
  </si>
  <si>
    <t>Agriculture Classrooms/Lab Bid</t>
  </si>
  <si>
    <t>Skilled Trades 2014</t>
  </si>
  <si>
    <t>Amphitheatre</t>
  </si>
  <si>
    <t>Concession/ Restrooms - Amphi</t>
  </si>
  <si>
    <t>Welding Shop</t>
  </si>
  <si>
    <t>Cossatot Community Health Cent</t>
  </si>
  <si>
    <t>Child Development Center</t>
  </si>
  <si>
    <t>Maintenance Warehouse 2014</t>
  </si>
  <si>
    <t>Murfreesboro Extension</t>
  </si>
  <si>
    <t>Greenhouse - Agri</t>
  </si>
  <si>
    <t>Storage Facility</t>
  </si>
  <si>
    <t>Lockesburg Gymnasium</t>
  </si>
  <si>
    <t>Sevier County Campus</t>
  </si>
  <si>
    <t>Howard County Campus</t>
  </si>
  <si>
    <t>Little River Campus</t>
  </si>
  <si>
    <t>Lockesburg Industrial Tech Inst</t>
  </si>
  <si>
    <t>Automotive Technology Center</t>
  </si>
  <si>
    <t>Frachisuer/Pulliam (''B")</t>
  </si>
  <si>
    <t>Science and Art Bldg ("C")</t>
  </si>
  <si>
    <t>Lockesburg Extension</t>
  </si>
  <si>
    <t>Lockesburg Mid Building</t>
  </si>
  <si>
    <t>HEPI Adjusted Maintenance Needs</t>
  </si>
  <si>
    <t>Requested Maintenance Needs</t>
  </si>
  <si>
    <t>FY2025 Maintenance Needs</t>
  </si>
  <si>
    <t>Lockesburg Welding Shop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</si>
</sst>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38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43</v>
      </c>
      <c r="E4" s="7" t="s">
        <v>41</v>
      </c>
      <c r="F4" s="7" t="s">
        <v>42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7</v>
      </c>
      <c r="B5" s="12" t="s">
        <v>32</v>
      </c>
      <c r="C5" s="13">
        <v>1</v>
      </c>
      <c r="D5" s="22">
        <v>452260.76560000004</v>
      </c>
      <c r="E5" s="22">
        <f>(D5*1.036)</f>
        <v>468542.15316160006</v>
      </c>
      <c r="F5" s="22"/>
      <c r="G5" s="22"/>
      <c r="H5" s="15">
        <v>2001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8</v>
      </c>
      <c r="B6" s="12" t="s">
        <v>32</v>
      </c>
      <c r="C6" s="13">
        <v>2</v>
      </c>
      <c r="D6" s="22">
        <v>1091552.2968000001</v>
      </c>
      <c r="E6" s="22">
        <f t="shared" ref="E6:E37" si="0">(D6*1.036)</f>
        <v>1130848.1794848002</v>
      </c>
      <c r="F6" s="22"/>
      <c r="G6" s="22"/>
      <c r="H6" s="15">
        <v>1995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x14ac:dyDescent="0.25">
      <c r="A7" s="11" t="s">
        <v>9</v>
      </c>
      <c r="B7" s="12" t="s">
        <v>32</v>
      </c>
      <c r="C7" s="13">
        <v>3</v>
      </c>
      <c r="D7" s="22">
        <v>503400.64600000001</v>
      </c>
      <c r="E7" s="22">
        <f t="shared" si="0"/>
        <v>521523.06925600005</v>
      </c>
      <c r="F7" s="22"/>
      <c r="G7" s="22"/>
      <c r="H7" s="15">
        <v>1974</v>
      </c>
    </row>
    <row r="8" spans="1:22" x14ac:dyDescent="0.25">
      <c r="A8" s="11" t="s">
        <v>10</v>
      </c>
      <c r="B8" s="12" t="s">
        <v>32</v>
      </c>
      <c r="C8" s="13">
        <v>4</v>
      </c>
      <c r="D8" s="22">
        <v>535744.56040000007</v>
      </c>
      <c r="E8" s="22">
        <f t="shared" si="0"/>
        <v>555031.36457440013</v>
      </c>
      <c r="F8" s="22"/>
      <c r="G8" s="22"/>
      <c r="H8" s="15">
        <v>1999</v>
      </c>
    </row>
    <row r="9" spans="1:22" x14ac:dyDescent="0.25">
      <c r="A9" s="11" t="s">
        <v>11</v>
      </c>
      <c r="B9" s="12" t="s">
        <v>32</v>
      </c>
      <c r="C9" s="13">
        <v>5</v>
      </c>
      <c r="D9" s="22">
        <v>732440.30720000004</v>
      </c>
      <c r="E9" s="22">
        <f t="shared" si="0"/>
        <v>758808.15825920005</v>
      </c>
      <c r="F9" s="22"/>
      <c r="G9" s="22"/>
      <c r="H9" s="15">
        <v>1974</v>
      </c>
    </row>
    <row r="10" spans="1:22" x14ac:dyDescent="0.25">
      <c r="A10" s="11" t="s">
        <v>37</v>
      </c>
      <c r="B10" s="12" t="s">
        <v>32</v>
      </c>
      <c r="C10" s="13">
        <v>6</v>
      </c>
      <c r="D10" s="22">
        <v>475839.12320000003</v>
      </c>
      <c r="E10" s="22">
        <f t="shared" si="0"/>
        <v>492969.33163520007</v>
      </c>
      <c r="F10" s="22"/>
      <c r="G10" s="22"/>
      <c r="H10" s="15">
        <v>1995</v>
      </c>
    </row>
    <row r="11" spans="1:22" x14ac:dyDescent="0.25">
      <c r="A11" s="11" t="s">
        <v>38</v>
      </c>
      <c r="B11" s="12" t="s">
        <v>32</v>
      </c>
      <c r="C11" s="13">
        <v>7</v>
      </c>
      <c r="D11" s="22">
        <v>2198928.8048</v>
      </c>
      <c r="E11" s="22">
        <f t="shared" si="0"/>
        <v>2278090.2417728002</v>
      </c>
      <c r="F11" s="22"/>
      <c r="G11" s="22"/>
      <c r="H11" s="15">
        <v>1974</v>
      </c>
    </row>
    <row r="12" spans="1:22" x14ac:dyDescent="0.25">
      <c r="A12" s="11" t="s">
        <v>12</v>
      </c>
      <c r="B12" s="12" t="s">
        <v>32</v>
      </c>
      <c r="C12" s="13">
        <v>8</v>
      </c>
      <c r="D12" s="22">
        <v>570179.66600000008</v>
      </c>
      <c r="E12" s="22">
        <f t="shared" si="0"/>
        <v>590706.13397600013</v>
      </c>
      <c r="F12" s="22"/>
      <c r="G12" s="22"/>
      <c r="H12" s="15">
        <v>2001</v>
      </c>
    </row>
    <row r="13" spans="1:22" x14ac:dyDescent="0.25">
      <c r="A13" s="11" t="s">
        <v>13</v>
      </c>
      <c r="B13" s="12" t="s">
        <v>33</v>
      </c>
      <c r="C13" s="13">
        <v>9</v>
      </c>
      <c r="D13" s="22">
        <v>1014738.1524</v>
      </c>
      <c r="E13" s="22">
        <f t="shared" si="0"/>
        <v>1051268.7258864001</v>
      </c>
      <c r="F13" s="22"/>
      <c r="G13" s="22"/>
      <c r="H13" s="15">
        <v>2006</v>
      </c>
    </row>
    <row r="14" spans="1:22" x14ac:dyDescent="0.25">
      <c r="A14" s="11" t="s">
        <v>14</v>
      </c>
      <c r="B14" s="12" t="s">
        <v>33</v>
      </c>
      <c r="C14" s="13">
        <v>10</v>
      </c>
      <c r="D14" s="22">
        <v>770739.5192000001</v>
      </c>
      <c r="E14" s="22">
        <f t="shared" si="0"/>
        <v>798486.1418912001</v>
      </c>
      <c r="F14" s="22"/>
      <c r="G14" s="22"/>
      <c r="H14" s="15">
        <v>2006</v>
      </c>
    </row>
    <row r="15" spans="1:22" x14ac:dyDescent="0.25">
      <c r="A15" s="11" t="s">
        <v>15</v>
      </c>
      <c r="B15" s="12" t="s">
        <v>33</v>
      </c>
      <c r="C15" s="13">
        <v>11</v>
      </c>
      <c r="D15" s="22">
        <v>120005.37640000001</v>
      </c>
      <c r="E15" s="22">
        <f t="shared" si="0"/>
        <v>124325.56995040001</v>
      </c>
      <c r="F15" s="22"/>
      <c r="G15" s="22"/>
      <c r="H15" s="15">
        <v>2006</v>
      </c>
    </row>
    <row r="16" spans="1:22" x14ac:dyDescent="0.25">
      <c r="A16" s="11" t="s">
        <v>16</v>
      </c>
      <c r="B16" s="12" t="s">
        <v>33</v>
      </c>
      <c r="C16" s="13">
        <v>12</v>
      </c>
      <c r="D16" s="22">
        <v>120005.37640000001</v>
      </c>
      <c r="E16" s="22">
        <f t="shared" si="0"/>
        <v>124325.56995040001</v>
      </c>
      <c r="F16" s="22"/>
      <c r="G16" s="22"/>
      <c r="H16" s="15">
        <v>2006</v>
      </c>
    </row>
    <row r="17" spans="1:8" x14ac:dyDescent="0.25">
      <c r="A17" s="11" t="s">
        <v>17</v>
      </c>
      <c r="B17" s="12" t="s">
        <v>34</v>
      </c>
      <c r="C17" s="13">
        <v>13</v>
      </c>
      <c r="D17" s="22">
        <v>8202000.8112000003</v>
      </c>
      <c r="E17" s="22">
        <f t="shared" si="0"/>
        <v>8497272.8404032011</v>
      </c>
      <c r="F17" s="22"/>
      <c r="G17" s="22"/>
      <c r="H17" s="15">
        <v>1965</v>
      </c>
    </row>
    <row r="18" spans="1:8" x14ac:dyDescent="0.25">
      <c r="A18" s="11" t="s">
        <v>18</v>
      </c>
      <c r="B18" s="12" t="s">
        <v>34</v>
      </c>
      <c r="C18" s="13">
        <v>14</v>
      </c>
      <c r="D18" s="22">
        <v>99486.00480000001</v>
      </c>
      <c r="E18" s="22">
        <f t="shared" si="0"/>
        <v>103067.50097280002</v>
      </c>
      <c r="F18" s="22"/>
      <c r="G18" s="22"/>
      <c r="H18" s="15">
        <v>2007</v>
      </c>
    </row>
    <row r="19" spans="1:8" x14ac:dyDescent="0.25">
      <c r="A19" s="11" t="s">
        <v>19</v>
      </c>
      <c r="B19" s="12" t="s">
        <v>32</v>
      </c>
      <c r="C19" s="13">
        <v>15</v>
      </c>
      <c r="D19" s="22">
        <v>500000</v>
      </c>
      <c r="E19" s="22">
        <f t="shared" si="0"/>
        <v>518000</v>
      </c>
      <c r="F19" s="22"/>
      <c r="G19" s="22"/>
      <c r="H19" s="15">
        <v>2002</v>
      </c>
    </row>
    <row r="20" spans="1:8" x14ac:dyDescent="0.25">
      <c r="A20" s="11" t="s">
        <v>20</v>
      </c>
      <c r="B20" s="12" t="s">
        <v>32</v>
      </c>
      <c r="C20" s="13">
        <v>16</v>
      </c>
      <c r="D20" s="22">
        <v>157780.02240000002</v>
      </c>
      <c r="E20" s="22">
        <f t="shared" si="0"/>
        <v>163460.10320640003</v>
      </c>
      <c r="F20" s="22"/>
      <c r="G20" s="22"/>
      <c r="H20" s="15">
        <v>2010</v>
      </c>
    </row>
    <row r="21" spans="1:8" x14ac:dyDescent="0.25">
      <c r="A21" s="11" t="s">
        <v>21</v>
      </c>
      <c r="B21" s="12" t="s">
        <v>32</v>
      </c>
      <c r="C21" s="13">
        <v>17</v>
      </c>
      <c r="D21" s="22">
        <v>60000</v>
      </c>
      <c r="E21" s="22">
        <f t="shared" si="0"/>
        <v>62160</v>
      </c>
      <c r="F21" s="22"/>
      <c r="G21" s="22"/>
      <c r="H21" s="15">
        <v>2010</v>
      </c>
    </row>
    <row r="22" spans="1:8" x14ac:dyDescent="0.25">
      <c r="A22" s="11" t="s">
        <v>22</v>
      </c>
      <c r="B22" s="12" t="s">
        <v>32</v>
      </c>
      <c r="C22" s="13">
        <v>18</v>
      </c>
      <c r="D22" s="22">
        <v>50000</v>
      </c>
      <c r="E22" s="22">
        <f t="shared" si="0"/>
        <v>51800</v>
      </c>
      <c r="F22" s="22"/>
      <c r="G22" s="22"/>
      <c r="H22" s="15">
        <v>2010</v>
      </c>
    </row>
    <row r="23" spans="1:8" x14ac:dyDescent="0.25">
      <c r="A23" s="11" t="s">
        <v>23</v>
      </c>
      <c r="B23" s="12" t="s">
        <v>32</v>
      </c>
      <c r="C23" s="13">
        <v>19</v>
      </c>
      <c r="D23" s="22">
        <v>20000</v>
      </c>
      <c r="E23" s="22">
        <f t="shared" si="0"/>
        <v>20720</v>
      </c>
      <c r="F23" s="22"/>
      <c r="G23" s="22"/>
      <c r="H23" s="15">
        <v>2012</v>
      </c>
    </row>
    <row r="24" spans="1:8" x14ac:dyDescent="0.25">
      <c r="A24" s="11" t="s">
        <v>36</v>
      </c>
      <c r="B24" s="12" t="s">
        <v>32</v>
      </c>
      <c r="C24" s="13">
        <v>20</v>
      </c>
      <c r="D24" s="22">
        <v>25341.842400000001</v>
      </c>
      <c r="E24" s="22">
        <f t="shared" si="0"/>
        <v>26254.148726400002</v>
      </c>
      <c r="F24" s="22"/>
      <c r="G24" s="22"/>
      <c r="H24" s="15">
        <v>2014</v>
      </c>
    </row>
    <row r="25" spans="1:8" x14ac:dyDescent="0.25">
      <c r="A25" s="11" t="s">
        <v>24</v>
      </c>
      <c r="B25" s="12" t="s">
        <v>33</v>
      </c>
      <c r="C25" s="13">
        <v>21</v>
      </c>
      <c r="D25" s="22">
        <v>16927.567999999999</v>
      </c>
      <c r="E25" s="22">
        <f t="shared" si="0"/>
        <v>17536.960448000002</v>
      </c>
      <c r="F25" s="22"/>
      <c r="G25" s="22"/>
      <c r="H25" s="15">
        <v>2005</v>
      </c>
    </row>
    <row r="26" spans="1:8" x14ac:dyDescent="0.25">
      <c r="A26" s="11" t="s">
        <v>25</v>
      </c>
      <c r="B26" s="12" t="s">
        <v>32</v>
      </c>
      <c r="C26" s="13">
        <v>22</v>
      </c>
      <c r="D26" s="22">
        <v>106446.81880000001</v>
      </c>
      <c r="E26" s="22">
        <f t="shared" si="0"/>
        <v>110278.90427680001</v>
      </c>
      <c r="F26" s="22"/>
      <c r="G26" s="22"/>
      <c r="H26" s="15">
        <v>2000</v>
      </c>
    </row>
    <row r="27" spans="1:8" x14ac:dyDescent="0.25">
      <c r="A27" s="11" t="s">
        <v>26</v>
      </c>
      <c r="B27" s="12" t="s">
        <v>32</v>
      </c>
      <c r="C27" s="13">
        <v>23</v>
      </c>
      <c r="D27" s="22">
        <v>223218.74680000002</v>
      </c>
      <c r="E27" s="22">
        <f t="shared" si="0"/>
        <v>231254.62168480002</v>
      </c>
      <c r="F27" s="22"/>
      <c r="G27" s="22"/>
      <c r="H27" s="15">
        <v>2005</v>
      </c>
    </row>
    <row r="28" spans="1:8" x14ac:dyDescent="0.25">
      <c r="A28" s="12" t="s">
        <v>27</v>
      </c>
      <c r="B28" s="12" t="s">
        <v>32</v>
      </c>
      <c r="C28" s="13">
        <v>24</v>
      </c>
      <c r="D28" s="22">
        <v>260672.75920000003</v>
      </c>
      <c r="E28" s="22">
        <f t="shared" si="0"/>
        <v>270056.97853120003</v>
      </c>
      <c r="F28" s="22"/>
      <c r="G28" s="22"/>
      <c r="H28" s="15">
        <v>1978</v>
      </c>
    </row>
    <row r="29" spans="1:8" x14ac:dyDescent="0.25">
      <c r="A29" s="12" t="s">
        <v>28</v>
      </c>
      <c r="B29" s="12" t="s">
        <v>28</v>
      </c>
      <c r="C29" s="13">
        <v>25</v>
      </c>
      <c r="D29" s="22"/>
      <c r="E29" s="22">
        <f t="shared" si="0"/>
        <v>0</v>
      </c>
      <c r="F29" s="22"/>
      <c r="G29" s="22"/>
      <c r="H29" s="15">
        <v>1978</v>
      </c>
    </row>
    <row r="30" spans="1:8" x14ac:dyDescent="0.25">
      <c r="A30" s="12" t="s">
        <v>29</v>
      </c>
      <c r="B30" s="12" t="s">
        <v>32</v>
      </c>
      <c r="C30" s="13">
        <v>26</v>
      </c>
      <c r="D30" s="22">
        <v>4013.8140000000003</v>
      </c>
      <c r="E30" s="22">
        <f t="shared" si="0"/>
        <v>4158.3113040000007</v>
      </c>
      <c r="F30" s="22"/>
      <c r="G30" s="22"/>
      <c r="H30" s="15">
        <v>2010</v>
      </c>
    </row>
    <row r="31" spans="1:8" x14ac:dyDescent="0.25">
      <c r="A31" s="12" t="s">
        <v>24</v>
      </c>
      <c r="B31" s="12" t="s">
        <v>34</v>
      </c>
      <c r="C31" s="13">
        <v>27</v>
      </c>
      <c r="D31" s="22">
        <v>0</v>
      </c>
      <c r="E31" s="22">
        <f t="shared" si="0"/>
        <v>0</v>
      </c>
      <c r="F31" s="22"/>
      <c r="G31" s="22"/>
      <c r="H31" s="15">
        <v>2015</v>
      </c>
    </row>
    <row r="32" spans="1:8" x14ac:dyDescent="0.25">
      <c r="A32" s="12" t="s">
        <v>30</v>
      </c>
      <c r="B32" s="12" t="s">
        <v>32</v>
      </c>
      <c r="C32" s="13">
        <v>28</v>
      </c>
      <c r="D32" s="22">
        <v>2138.3432000000003</v>
      </c>
      <c r="E32" s="22">
        <f t="shared" si="0"/>
        <v>2215.3235552000006</v>
      </c>
      <c r="F32" s="22"/>
      <c r="G32" s="22"/>
      <c r="H32" s="15">
        <v>1975</v>
      </c>
    </row>
    <row r="33" spans="1:9" x14ac:dyDescent="0.25">
      <c r="A33" s="12" t="s">
        <v>31</v>
      </c>
      <c r="B33" s="12" t="s">
        <v>39</v>
      </c>
      <c r="C33" s="13">
        <v>29</v>
      </c>
      <c r="D33" s="22">
        <v>125000</v>
      </c>
      <c r="E33" s="22">
        <f t="shared" si="0"/>
        <v>129500</v>
      </c>
      <c r="F33" s="22"/>
      <c r="G33" s="22"/>
      <c r="H33" s="15">
        <v>1953</v>
      </c>
    </row>
    <row r="34" spans="1:9" x14ac:dyDescent="0.25">
      <c r="A34" s="12" t="s">
        <v>35</v>
      </c>
      <c r="B34" s="12" t="s">
        <v>39</v>
      </c>
      <c r="C34" s="13">
        <v>30</v>
      </c>
      <c r="D34" s="22">
        <v>50000</v>
      </c>
      <c r="E34" s="22">
        <f t="shared" si="0"/>
        <v>51800</v>
      </c>
      <c r="F34" s="22"/>
      <c r="G34" s="22"/>
      <c r="H34" s="15">
        <v>1954</v>
      </c>
    </row>
    <row r="35" spans="1:9" x14ac:dyDescent="0.25">
      <c r="A35" s="12" t="s">
        <v>40</v>
      </c>
      <c r="B35" s="12" t="s">
        <v>39</v>
      </c>
      <c r="C35" s="13">
        <v>31</v>
      </c>
      <c r="D35" s="22">
        <v>0</v>
      </c>
      <c r="E35" s="22">
        <f t="shared" si="0"/>
        <v>0</v>
      </c>
      <c r="F35" s="22"/>
      <c r="G35" s="22"/>
      <c r="H35" s="15">
        <v>1965</v>
      </c>
    </row>
    <row r="36" spans="1:9" x14ac:dyDescent="0.25">
      <c r="A36" s="12" t="s">
        <v>44</v>
      </c>
      <c r="B36" s="12" t="s">
        <v>39</v>
      </c>
      <c r="C36" s="13">
        <v>32</v>
      </c>
      <c r="D36" s="22">
        <v>30000</v>
      </c>
      <c r="E36" s="22">
        <f t="shared" si="0"/>
        <v>31080</v>
      </c>
      <c r="F36" s="22"/>
      <c r="G36" s="22"/>
      <c r="H36" s="15">
        <v>2021</v>
      </c>
      <c r="I36" s="15"/>
    </row>
    <row r="37" spans="1:9" x14ac:dyDescent="0.25">
      <c r="A37" s="12" t="s">
        <v>40</v>
      </c>
      <c r="B37" s="12" t="s">
        <v>39</v>
      </c>
      <c r="C37" s="13">
        <v>33</v>
      </c>
      <c r="D37" s="22">
        <v>0</v>
      </c>
      <c r="E37" s="22">
        <f t="shared" si="0"/>
        <v>0</v>
      </c>
      <c r="F37" s="22"/>
      <c r="G37" s="22"/>
      <c r="H37" s="15">
        <v>2023</v>
      </c>
      <c r="I37" s="15"/>
    </row>
    <row r="38" spans="1:9" x14ac:dyDescent="0.25">
      <c r="D38" s="14">
        <f>SUM(D5:D37)</f>
        <v>18518861.325199995</v>
      </c>
      <c r="E38" s="14">
        <f>SUM(E5:E37)</f>
        <v>19185540.332907204</v>
      </c>
      <c r="F38" s="14">
        <f>SUM(F5:F37)</f>
        <v>0</v>
      </c>
      <c r="G38" s="14">
        <f>SUM(G5:G37)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2026-07-10T17:32:12Z</dcterms:modified>
</cp:coreProperties>
</file>